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oupesaur-my.sharepoint.com/personal/yohann_esvan_saur_com/Documents/Documents/PER/Carnac/2021/"/>
    </mc:Choice>
  </mc:AlternateContent>
  <xr:revisionPtr revIDLastSave="111" documentId="11_E03BCCCC7F63B98DA532416ECEE8C1F0757414EB" xr6:coauthVersionLast="47" xr6:coauthVersionMax="47" xr10:uidLastSave="{748000D7-CFD6-4367-9557-669F7A2F71B8}"/>
  <bookViews>
    <workbookView xWindow="-108" yWindow="-108" windowWidth="23256" windowHeight="12576" activeTab="3" xr2:uid="{00000000-000D-0000-FFFF-FFFF00000000}"/>
  </bookViews>
  <sheets>
    <sheet name="POUSSINS MINI POUSSINS" sheetId="1" r:id="rId1"/>
    <sheet name="PUPILLES" sheetId="2" r:id="rId2"/>
    <sheet name="BENJAMINS" sheetId="3" r:id="rId3"/>
    <sheet name="MINIME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C10" i="4"/>
  <c r="E9" i="4"/>
  <c r="D9" i="4"/>
  <c r="C9" i="4"/>
  <c r="D8" i="4"/>
  <c r="C8" i="4"/>
  <c r="D7" i="4"/>
  <c r="C7" i="4"/>
  <c r="E6" i="4"/>
  <c r="D6" i="4"/>
  <c r="C6" i="4"/>
  <c r="E5" i="4"/>
  <c r="D5" i="4"/>
  <c r="C5" i="4"/>
  <c r="E4" i="4"/>
  <c r="D4" i="4"/>
  <c r="C4" i="4"/>
  <c r="E2" i="4"/>
  <c r="D2" i="4"/>
  <c r="C2" i="4"/>
  <c r="D3" i="3"/>
  <c r="E3" i="3"/>
  <c r="D4" i="3"/>
  <c r="E4" i="3"/>
  <c r="D5" i="3"/>
  <c r="E5" i="3"/>
  <c r="D6" i="3"/>
  <c r="E6" i="3"/>
  <c r="D7" i="3"/>
  <c r="D8" i="3"/>
  <c r="D9" i="3"/>
  <c r="E9" i="3"/>
  <c r="D10" i="3"/>
  <c r="E2" i="3"/>
  <c r="D2" i="3"/>
  <c r="C3" i="3"/>
  <c r="C4" i="3"/>
  <c r="C5" i="3"/>
  <c r="C6" i="3"/>
  <c r="C7" i="3"/>
  <c r="C8" i="3"/>
  <c r="C9" i="3"/>
  <c r="C10" i="3"/>
  <c r="C2" i="3"/>
  <c r="D3" i="2"/>
  <c r="D4" i="2"/>
  <c r="E4" i="2"/>
  <c r="D5" i="2"/>
  <c r="D6" i="2"/>
  <c r="E6" i="2"/>
  <c r="D7" i="2"/>
  <c r="E7" i="2"/>
  <c r="D8" i="2"/>
  <c r="E8" i="2"/>
  <c r="D9" i="2"/>
  <c r="E9" i="2"/>
  <c r="D10" i="2"/>
  <c r="E10" i="2"/>
  <c r="D11" i="2"/>
  <c r="E2" i="2"/>
  <c r="D2" i="2"/>
  <c r="C3" i="2"/>
  <c r="C4" i="2"/>
  <c r="C5" i="2"/>
  <c r="C6" i="2"/>
  <c r="C7" i="2"/>
  <c r="C8" i="2"/>
  <c r="C9" i="2"/>
  <c r="C10" i="2"/>
  <c r="C11" i="2"/>
  <c r="C2" i="2"/>
  <c r="D3" i="1"/>
  <c r="D4" i="1"/>
  <c r="D5" i="1"/>
  <c r="D6" i="1"/>
  <c r="D7" i="1"/>
  <c r="D8" i="1"/>
  <c r="D2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<sst xmlns="http://schemas.openxmlformats.org/spreadsheetml/2006/main" count="27" uniqueCount="12">
  <si>
    <t>Dossard</t>
  </si>
  <si>
    <t>Nom</t>
  </si>
  <si>
    <t>Prénom</t>
  </si>
  <si>
    <t>Classement</t>
  </si>
  <si>
    <t>Club</t>
  </si>
  <si>
    <t>HERVIER</t>
  </si>
  <si>
    <t>Hugo</t>
  </si>
  <si>
    <t>LE CHAPELAIN GIMENEZ</t>
  </si>
  <si>
    <t>Adrien</t>
  </si>
  <si>
    <t>BOUTIER LORMET</t>
  </si>
  <si>
    <t>Lara</t>
  </si>
  <si>
    <t>LIFFRE CORMIER TRIATHLON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</si>
</sst>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uilles%20&#233;margement%20AQUATHL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Retrait dossard"/>
      <sheetName val="Pass Sanitaire"/>
    </sheetNames>
    <sheetDataSet>
      <sheetData sheetId="0"/>
      <sheetData sheetId="1">
        <row r="2">
          <cell r="A2">
            <v>621</v>
          </cell>
          <cell r="B2" t="str">
            <v>Inscription Validée</v>
          </cell>
          <cell r="C2" t="str">
            <v xml:space="preserve">LE CHAPELAIN GIMENEZ </v>
          </cell>
          <cell r="D2" t="str">
            <v xml:space="preserve">Jeanne </v>
          </cell>
          <cell r="E2">
            <v>41440</v>
          </cell>
          <cell r="F2" t="str">
            <v>Aquathlon Poussins et Mini-Poussins</v>
          </cell>
          <cell r="G2" t="str">
            <v>F</v>
          </cell>
        </row>
        <row r="3">
          <cell r="A3">
            <v>622</v>
          </cell>
          <cell r="B3" t="str">
            <v>Inscription Validée</v>
          </cell>
          <cell r="C3" t="str">
            <v>DE BEAUMAIS</v>
          </cell>
          <cell r="D3" t="str">
            <v>Lucas</v>
          </cell>
          <cell r="E3">
            <v>40940</v>
          </cell>
          <cell r="F3" t="str">
            <v>Aquathlon Poussins et Mini-Poussins</v>
          </cell>
          <cell r="G3" t="str">
            <v>H</v>
          </cell>
        </row>
        <row r="4">
          <cell r="A4">
            <v>623</v>
          </cell>
          <cell r="B4" t="str">
            <v>Inscription Validée</v>
          </cell>
          <cell r="C4" t="str">
            <v>JEGO</v>
          </cell>
          <cell r="D4" t="str">
            <v>Mathis</v>
          </cell>
          <cell r="E4">
            <v>41163</v>
          </cell>
          <cell r="F4" t="str">
            <v>Aquathlon Poussins et Mini-Poussins</v>
          </cell>
          <cell r="G4" t="str">
            <v>H</v>
          </cell>
        </row>
        <row r="5">
          <cell r="A5">
            <v>624</v>
          </cell>
          <cell r="B5" t="str">
            <v>Attente certificat</v>
          </cell>
          <cell r="C5" t="str">
            <v>LE MEUR</v>
          </cell>
          <cell r="D5" t="str">
            <v>Victoire</v>
          </cell>
          <cell r="E5">
            <v>41287</v>
          </cell>
          <cell r="F5" t="str">
            <v>Aquathlon Poussins et Mini-Poussins</v>
          </cell>
          <cell r="G5" t="str">
            <v>F</v>
          </cell>
        </row>
        <row r="6">
          <cell r="A6">
            <v>625</v>
          </cell>
          <cell r="B6" t="str">
            <v>Inscription Validée</v>
          </cell>
          <cell r="C6" t="str">
            <v>BERTHOME</v>
          </cell>
          <cell r="D6" t="str">
            <v>Lucas</v>
          </cell>
          <cell r="E6">
            <v>41075</v>
          </cell>
          <cell r="F6" t="str">
            <v>Aquathlon Poussins et Mini-Poussins</v>
          </cell>
          <cell r="G6" t="str">
            <v>H</v>
          </cell>
        </row>
        <row r="7">
          <cell r="A7">
            <v>626</v>
          </cell>
          <cell r="B7" t="str">
            <v>Attente certificat</v>
          </cell>
          <cell r="C7" t="str">
            <v>GODEST</v>
          </cell>
          <cell r="D7" t="str">
            <v>Trystan</v>
          </cell>
          <cell r="E7">
            <v>40188</v>
          </cell>
          <cell r="F7" t="str">
            <v>Aquathlon Pupilles</v>
          </cell>
          <cell r="G7" t="str">
            <v>H</v>
          </cell>
        </row>
        <row r="8">
          <cell r="A8">
            <v>627</v>
          </cell>
          <cell r="B8" t="str">
            <v>Inscription Validée</v>
          </cell>
          <cell r="C8" t="str">
            <v>LE ROUX</v>
          </cell>
          <cell r="D8" t="str">
            <v>Jeanne</v>
          </cell>
          <cell r="E8">
            <v>40720</v>
          </cell>
          <cell r="F8" t="str">
            <v>Aquathlon Pupilles</v>
          </cell>
          <cell r="G8" t="str">
            <v>F</v>
          </cell>
          <cell r="H8" t="str">
            <v>QUIBERON TRIATHLON</v>
          </cell>
        </row>
        <row r="9">
          <cell r="A9">
            <v>628</v>
          </cell>
          <cell r="B9" t="str">
            <v>Inscription Validée</v>
          </cell>
          <cell r="C9" t="str">
            <v>RAULT</v>
          </cell>
          <cell r="D9" t="str">
            <v>Gabin</v>
          </cell>
          <cell r="E9">
            <v>40655</v>
          </cell>
          <cell r="F9" t="str">
            <v>Aquathlon Pupilles</v>
          </cell>
          <cell r="G9" t="str">
            <v>H</v>
          </cell>
          <cell r="H9" t="str">
            <v>pays d'Auray triathlon</v>
          </cell>
        </row>
        <row r="10">
          <cell r="A10">
            <v>629</v>
          </cell>
          <cell r="B10" t="str">
            <v>Inscription Validée</v>
          </cell>
          <cell r="C10" t="str">
            <v>LANCHOU</v>
          </cell>
          <cell r="D10" t="str">
            <v>Simon</v>
          </cell>
          <cell r="E10">
            <v>40325</v>
          </cell>
          <cell r="F10" t="str">
            <v>Aquathlon Pupilles</v>
          </cell>
          <cell r="G10" t="str">
            <v>H</v>
          </cell>
        </row>
        <row r="11">
          <cell r="A11">
            <v>630</v>
          </cell>
          <cell r="B11" t="str">
            <v>Inscription Validée</v>
          </cell>
          <cell r="C11" t="str">
            <v xml:space="preserve">LE CHAPELAIN GIMENEZ </v>
          </cell>
          <cell r="D11" t="str">
            <v xml:space="preserve">Margot </v>
          </cell>
          <cell r="E11">
            <v>40219</v>
          </cell>
          <cell r="F11" t="str">
            <v>Aquathlon Pupilles</v>
          </cell>
          <cell r="G11" t="str">
            <v>F</v>
          </cell>
          <cell r="H11" t="str">
            <v>Pays d'Auray triathlon</v>
          </cell>
        </row>
        <row r="12">
          <cell r="A12">
            <v>631</v>
          </cell>
          <cell r="B12" t="str">
            <v>Inscription Validée</v>
          </cell>
          <cell r="C12" t="str">
            <v>LE BELLER</v>
          </cell>
          <cell r="D12" t="str">
            <v>Quentin</v>
          </cell>
          <cell r="E12">
            <v>40345</v>
          </cell>
          <cell r="F12" t="str">
            <v>Aquathlon Pupilles</v>
          </cell>
          <cell r="G12" t="str">
            <v>H</v>
          </cell>
          <cell r="H12" t="str">
            <v>LORIENT TRIATHLON FLK</v>
          </cell>
        </row>
        <row r="13">
          <cell r="A13">
            <v>632</v>
          </cell>
          <cell r="B13" t="str">
            <v>Inscription Validée</v>
          </cell>
          <cell r="C13" t="str">
            <v>FAVE</v>
          </cell>
          <cell r="D13" t="str">
            <v>Maël</v>
          </cell>
          <cell r="E13">
            <v>39878</v>
          </cell>
          <cell r="F13" t="str">
            <v>Aquathlon Benjamins</v>
          </cell>
          <cell r="G13" t="str">
            <v>H</v>
          </cell>
        </row>
        <row r="14">
          <cell r="A14">
            <v>633</v>
          </cell>
          <cell r="B14" t="str">
            <v>Inscription Validée</v>
          </cell>
          <cell r="C14" t="str">
            <v>CARIOU</v>
          </cell>
          <cell r="D14" t="str">
            <v>Louna</v>
          </cell>
          <cell r="E14">
            <v>39844</v>
          </cell>
          <cell r="F14" t="str">
            <v>Aquathlon Benjamins</v>
          </cell>
          <cell r="G14" t="str">
            <v>F</v>
          </cell>
          <cell r="H14" t="str">
            <v>PAYS D AURAY TRIATHLON</v>
          </cell>
        </row>
        <row r="15">
          <cell r="A15">
            <v>634</v>
          </cell>
          <cell r="B15" t="str">
            <v>Inscription Validée</v>
          </cell>
          <cell r="C15" t="str">
            <v>COLLET</v>
          </cell>
          <cell r="D15" t="str">
            <v xml:space="preserve">Kaëlig </v>
          </cell>
          <cell r="E15">
            <v>40119</v>
          </cell>
          <cell r="F15" t="str">
            <v>Aquathlon Benjamins</v>
          </cell>
          <cell r="G15" t="str">
            <v>H</v>
          </cell>
          <cell r="H15" t="str">
            <v>PLOEMEUR TRIATHLON</v>
          </cell>
        </row>
        <row r="16">
          <cell r="A16">
            <v>635</v>
          </cell>
          <cell r="B16" t="str">
            <v>Inscription Validée</v>
          </cell>
          <cell r="C16" t="str">
            <v>GERARD</v>
          </cell>
          <cell r="D16" t="str">
            <v>Roman</v>
          </cell>
          <cell r="E16">
            <v>40053</v>
          </cell>
          <cell r="F16" t="str">
            <v>Aquathlon Benjamins</v>
          </cell>
          <cell r="G16" t="str">
            <v>H</v>
          </cell>
        </row>
        <row r="17">
          <cell r="A17">
            <v>636</v>
          </cell>
          <cell r="B17" t="str">
            <v>Inscription Validée</v>
          </cell>
          <cell r="C17" t="str">
            <v>BOUHIER PECCHIONI</v>
          </cell>
          <cell r="D17" t="str">
            <v>Louis</v>
          </cell>
          <cell r="E17">
            <v>39790</v>
          </cell>
          <cell r="F17" t="str">
            <v>Aquathlon Benjamins</v>
          </cell>
          <cell r="G17" t="str">
            <v>H</v>
          </cell>
        </row>
        <row r="18">
          <cell r="A18">
            <v>637</v>
          </cell>
          <cell r="B18" t="str">
            <v>Attente certificat</v>
          </cell>
          <cell r="C18" t="str">
            <v>LE MEUR</v>
          </cell>
          <cell r="D18" t="str">
            <v>Tristan</v>
          </cell>
          <cell r="E18">
            <v>39538</v>
          </cell>
          <cell r="F18" t="str">
            <v>Aquathlon Benjamins</v>
          </cell>
          <cell r="G18" t="str">
            <v>H</v>
          </cell>
          <cell r="H18" t="str">
            <v>Quiberon Triathlon</v>
          </cell>
        </row>
        <row r="19">
          <cell r="A19">
            <v>638</v>
          </cell>
          <cell r="B19" t="str">
            <v>Inscription Validée</v>
          </cell>
          <cell r="C19" t="str">
            <v>POCINHO</v>
          </cell>
          <cell r="D19" t="str">
            <v>Pablo</v>
          </cell>
          <cell r="E19">
            <v>40050</v>
          </cell>
          <cell r="F19" t="str">
            <v>Aquathlon Benjamins</v>
          </cell>
          <cell r="G19" t="str">
            <v>H</v>
          </cell>
          <cell r="H19" t="str">
            <v>RENNES TRIATHLON</v>
          </cell>
        </row>
        <row r="20">
          <cell r="A20">
            <v>639</v>
          </cell>
          <cell r="B20" t="str">
            <v>Inscription Validée</v>
          </cell>
          <cell r="C20" t="str">
            <v>BERTHOME</v>
          </cell>
          <cell r="D20" t="str">
            <v>Timeo</v>
          </cell>
          <cell r="E20">
            <v>39958</v>
          </cell>
          <cell r="F20" t="str">
            <v>Aquathlon Benjamins</v>
          </cell>
          <cell r="G20" t="str">
            <v>H</v>
          </cell>
        </row>
        <row r="21">
          <cell r="A21">
            <v>640</v>
          </cell>
          <cell r="B21" t="str">
            <v>Attente certificat</v>
          </cell>
          <cell r="C21" t="str">
            <v>GODEST</v>
          </cell>
          <cell r="D21" t="str">
            <v>Albane</v>
          </cell>
          <cell r="E21">
            <v>39168</v>
          </cell>
          <cell r="F21" t="str">
            <v>Aquathlon Minimes</v>
          </cell>
          <cell r="G21" t="str">
            <v>F</v>
          </cell>
        </row>
        <row r="22">
          <cell r="A22">
            <v>641</v>
          </cell>
          <cell r="B22" t="str">
            <v>Inscription Validée</v>
          </cell>
          <cell r="C22" t="str">
            <v>LIZE</v>
          </cell>
          <cell r="D22" t="str">
            <v>Léane</v>
          </cell>
          <cell r="E22">
            <v>38911</v>
          </cell>
          <cell r="F22" t="str">
            <v>Aquathlon Minimes</v>
          </cell>
          <cell r="G22" t="str">
            <v>F</v>
          </cell>
          <cell r="H22" t="str">
            <v>RENNES TRIATHLON</v>
          </cell>
        </row>
        <row r="23">
          <cell r="A23">
            <v>642</v>
          </cell>
          <cell r="B23" t="str">
            <v>Inscription Validée</v>
          </cell>
          <cell r="C23" t="str">
            <v>LE ROUX</v>
          </cell>
          <cell r="D23" t="str">
            <v>Etienne</v>
          </cell>
          <cell r="E23">
            <v>39075</v>
          </cell>
          <cell r="F23" t="str">
            <v>Aquathlon Minimes</v>
          </cell>
          <cell r="G23" t="str">
            <v>H</v>
          </cell>
          <cell r="H23" t="str">
            <v>QUIBERON TRIATHLON</v>
          </cell>
        </row>
        <row r="24">
          <cell r="A24">
            <v>643</v>
          </cell>
          <cell r="B24" t="str">
            <v>Inscription Validée</v>
          </cell>
          <cell r="C24" t="str">
            <v>RICHARD</v>
          </cell>
          <cell r="D24" t="str">
            <v>Gabin</v>
          </cell>
          <cell r="E24">
            <v>39175</v>
          </cell>
          <cell r="F24" t="str">
            <v>Aquathlon Minimes</v>
          </cell>
          <cell r="G24" t="str">
            <v>H</v>
          </cell>
          <cell r="H24" t="str">
            <v>QUIBERON TRIATHLON</v>
          </cell>
        </row>
        <row r="25">
          <cell r="A25">
            <v>644</v>
          </cell>
          <cell r="B25" t="str">
            <v>Inscription Validée</v>
          </cell>
          <cell r="C25" t="str">
            <v>FELIX</v>
          </cell>
          <cell r="D25" t="str">
            <v>Lilou</v>
          </cell>
          <cell r="E25">
            <v>39022</v>
          </cell>
          <cell r="F25" t="str">
            <v>Aquathlon Minimes</v>
          </cell>
          <cell r="G25" t="str">
            <v>F</v>
          </cell>
          <cell r="H25" t="str">
            <v>LIFFRE CORMIER TRIATHLON</v>
          </cell>
        </row>
        <row r="26">
          <cell r="A26">
            <v>645</v>
          </cell>
          <cell r="B26" t="str">
            <v>Inscription Validée</v>
          </cell>
          <cell r="C26" t="str">
            <v>BOUTIER-LORMET</v>
          </cell>
          <cell r="D26" t="str">
            <v>Lara</v>
          </cell>
          <cell r="E26">
            <v>39159</v>
          </cell>
          <cell r="F26" t="str">
            <v>Aquathlon Minimes</v>
          </cell>
          <cell r="G26" t="str">
            <v>F</v>
          </cell>
          <cell r="H26" t="str">
            <v>LIFFRE CORMIER TRIATHLON</v>
          </cell>
        </row>
        <row r="27">
          <cell r="A27">
            <v>646</v>
          </cell>
          <cell r="B27" t="str">
            <v>Inscription Validée</v>
          </cell>
          <cell r="C27" t="str">
            <v>VOLANT</v>
          </cell>
          <cell r="D27" t="str">
            <v>Jeanne</v>
          </cell>
          <cell r="E27">
            <v>38811</v>
          </cell>
          <cell r="F27" t="str">
            <v>Aquathlon Minimes</v>
          </cell>
          <cell r="G27" t="str">
            <v>F</v>
          </cell>
          <cell r="H27" t="str">
            <v>RENNES TRIATHLON</v>
          </cell>
        </row>
        <row r="28">
          <cell r="A28">
            <v>647</v>
          </cell>
          <cell r="B28" t="str">
            <v>Inscription Validée</v>
          </cell>
          <cell r="C28" t="str">
            <v>SABATER</v>
          </cell>
          <cell r="D28" t="str">
            <v>Loan</v>
          </cell>
          <cell r="E28">
            <v>39246</v>
          </cell>
          <cell r="F28" t="str">
            <v>Aquathlon Minimes</v>
          </cell>
          <cell r="G28" t="str">
            <v>F</v>
          </cell>
          <cell r="H28" t="str">
            <v>LIFFRE CORMIER TRIATHLON</v>
          </cell>
        </row>
        <row r="29">
          <cell r="A29">
            <v>648</v>
          </cell>
          <cell r="B29" t="str">
            <v>Inscription Validée</v>
          </cell>
          <cell r="C29" t="str">
            <v>DE BEAUMAIS</v>
          </cell>
          <cell r="D29" t="str">
            <v>Cyprien</v>
          </cell>
          <cell r="E29">
            <v>39104</v>
          </cell>
          <cell r="F29" t="str">
            <v>Aquathlon Minimes</v>
          </cell>
          <cell r="G29" t="str">
            <v>H</v>
          </cell>
        </row>
        <row r="30">
          <cell r="A30">
            <v>649</v>
          </cell>
          <cell r="B30" t="str">
            <v>Inscription Validée</v>
          </cell>
          <cell r="C30" t="str">
            <v>LE PETILLON</v>
          </cell>
          <cell r="D30" t="str">
            <v>Hugo</v>
          </cell>
          <cell r="E30">
            <v>41771</v>
          </cell>
          <cell r="F30" t="str">
            <v>Aquathlon Poussins et Mini-Poussins</v>
          </cell>
          <cell r="G30" t="str">
            <v>H</v>
          </cell>
        </row>
        <row r="31">
          <cell r="A31">
            <v>650</v>
          </cell>
          <cell r="B31" t="str">
            <v>Inscription Validée</v>
          </cell>
          <cell r="C31" t="str">
            <v>PERROT BOSCHER</v>
          </cell>
          <cell r="D31" t="str">
            <v>Elise</v>
          </cell>
          <cell r="E31">
            <v>41679</v>
          </cell>
          <cell r="F31" t="str">
            <v>Aquathlon Poussins et Mini-Poussins</v>
          </cell>
          <cell r="G31" t="str">
            <v>F</v>
          </cell>
        </row>
        <row r="32">
          <cell r="A32">
            <v>651</v>
          </cell>
          <cell r="B32" t="str">
            <v>Inscription Validée</v>
          </cell>
          <cell r="C32" t="str">
            <v>JEZEQUEL</v>
          </cell>
          <cell r="D32" t="str">
            <v>Klervi</v>
          </cell>
          <cell r="E32">
            <v>40280</v>
          </cell>
          <cell r="F32" t="str">
            <v>Aquathlon Pupilles</v>
          </cell>
          <cell r="G32" t="str">
            <v>F</v>
          </cell>
          <cell r="H32" t="str">
            <v>PLOEMEUR TRIATHLON</v>
          </cell>
        </row>
        <row r="33">
          <cell r="A33">
            <v>652</v>
          </cell>
          <cell r="B33" t="str">
            <v>Inscription Validée</v>
          </cell>
          <cell r="C33" t="str">
            <v>LE SAUCE</v>
          </cell>
          <cell r="D33" t="str">
            <v>Simon</v>
          </cell>
          <cell r="E33">
            <v>40211</v>
          </cell>
          <cell r="F33" t="str">
            <v>Aquathlon Pupilles</v>
          </cell>
          <cell r="G33" t="str">
            <v>H</v>
          </cell>
          <cell r="H33" t="str">
            <v>LORIENT TRIATHLON FLK</v>
          </cell>
        </row>
        <row r="34">
          <cell r="A34">
            <v>653</v>
          </cell>
          <cell r="B34" t="str">
            <v>Inscription Validée</v>
          </cell>
          <cell r="C34" t="str">
            <v>JEGOU</v>
          </cell>
          <cell r="D34" t="str">
            <v>Agathe</v>
          </cell>
          <cell r="E34">
            <v>40297</v>
          </cell>
          <cell r="F34" t="str">
            <v>Aquathlon Pupilles</v>
          </cell>
          <cell r="G34" t="str">
            <v>F</v>
          </cell>
          <cell r="H34" t="str">
            <v>TRIATHLE VANNES</v>
          </cell>
        </row>
        <row r="35">
          <cell r="A35">
            <v>654</v>
          </cell>
          <cell r="B35" t="str">
            <v>Inscription Validée</v>
          </cell>
          <cell r="C35" t="str">
            <v>PERROT BOSCHER</v>
          </cell>
          <cell r="D35" t="str">
            <v>Enora</v>
          </cell>
          <cell r="E35">
            <v>40214</v>
          </cell>
          <cell r="F35" t="str">
            <v>Aquathlon Pupilles</v>
          </cell>
          <cell r="G35" t="str">
            <v>F</v>
          </cell>
        </row>
        <row r="36">
          <cell r="A36">
            <v>655</v>
          </cell>
          <cell r="B36" t="str">
            <v>Inscription Validée</v>
          </cell>
          <cell r="C36" t="str">
            <v>JEGOU</v>
          </cell>
          <cell r="D36" t="str">
            <v>Emilien</v>
          </cell>
          <cell r="E36">
            <v>39644</v>
          </cell>
          <cell r="F36" t="str">
            <v>Aquathlon Benjamins</v>
          </cell>
          <cell r="G36" t="str">
            <v>H</v>
          </cell>
          <cell r="H36" t="str">
            <v>TRIATHLE VANNES</v>
          </cell>
        </row>
        <row r="37">
          <cell r="A37">
            <v>656</v>
          </cell>
          <cell r="B37" t="str">
            <v>Inscription Validée</v>
          </cell>
          <cell r="C37" t="str">
            <v>JEZEQUEL</v>
          </cell>
          <cell r="D37" t="str">
            <v>Corentin</v>
          </cell>
          <cell r="E37">
            <v>39002</v>
          </cell>
          <cell r="F37" t="str">
            <v>Aquathlon Minimes</v>
          </cell>
          <cell r="G37" t="str">
            <v>H</v>
          </cell>
          <cell r="H37" t="str">
            <v>PLOEMEUR TRIATHLON</v>
          </cell>
        </row>
        <row r="38">
          <cell r="A38">
            <v>657</v>
          </cell>
          <cell r="B38" t="str">
            <v>Inscription Validée</v>
          </cell>
          <cell r="C38" t="str">
            <v>LE SAUCE</v>
          </cell>
          <cell r="D38" t="str">
            <v>Adam</v>
          </cell>
          <cell r="E38">
            <v>39417</v>
          </cell>
          <cell r="F38" t="str">
            <v>Aquathlon Minimes</v>
          </cell>
          <cell r="G38" t="str">
            <v>H</v>
          </cell>
          <cell r="H38" t="str">
            <v>LORIENT TRIATHLON FLK</v>
          </cell>
        </row>
        <row r="39">
          <cell r="A39">
            <v>658</v>
          </cell>
          <cell r="B39" t="str">
            <v>Inscription Annulée</v>
          </cell>
          <cell r="C39" t="str">
            <v>GODEST</v>
          </cell>
          <cell r="D39" t="str">
            <v>Albane</v>
          </cell>
          <cell r="E39">
            <v>39168</v>
          </cell>
          <cell r="F39" t="str">
            <v>Aquathlon Minimes</v>
          </cell>
          <cell r="G39" t="str">
            <v>F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activeCell="B11" sqref="B11"/>
    </sheetView>
  </sheetViews>
  <sheetFormatPr baseColWidth="10" defaultRowHeight="14.4" x14ac:dyDescent="0.3"/>
  <cols>
    <col min="3" max="3" width="21.44140625" bestFit="1" customWidth="1"/>
    <col min="5" max="5" width="30.109375" bestFit="1" customWidth="1"/>
  </cols>
  <sheetData>
    <row r="1" spans="1:5" x14ac:dyDescent="0.3">
      <c r="A1" s="5" t="s">
        <v>3</v>
      </c>
      <c r="B1" s="5" t="s">
        <v>0</v>
      </c>
      <c r="C1" s="6" t="s">
        <v>1</v>
      </c>
      <c r="D1" s="6" t="s">
        <v>2</v>
      </c>
      <c r="E1" s="7" t="s">
        <v>4</v>
      </c>
    </row>
    <row r="2" spans="1:5" x14ac:dyDescent="0.3">
      <c r="A2" s="8">
        <v>1</v>
      </c>
      <c r="B2" s="2">
        <v>623</v>
      </c>
      <c r="C2" s="1" t="str">
        <f>VLOOKUP(B2,'[1]Retrait dossard'!$A$2:$H$39,3,FALSE)</f>
        <v>JEGO</v>
      </c>
      <c r="D2" s="1" t="str">
        <f>VLOOKUP($B2,'[1]Retrait dossard'!$A$2:$H$39,4,FALSE)</f>
        <v>Mathis</v>
      </c>
      <c r="E2" s="10"/>
    </row>
    <row r="3" spans="1:5" x14ac:dyDescent="0.3">
      <c r="A3" s="8">
        <v>2</v>
      </c>
      <c r="B3" s="2">
        <v>624</v>
      </c>
      <c r="C3" s="1" t="str">
        <f>VLOOKUP(B3,'[1]Retrait dossard'!$A$2:$H$39,3,FALSE)</f>
        <v>LE MEUR</v>
      </c>
      <c r="D3" s="1" t="str">
        <f>VLOOKUP($B3,'[1]Retrait dossard'!$A$2:$H$39,4,FALSE)</f>
        <v>Victoire</v>
      </c>
      <c r="E3" s="10"/>
    </row>
    <row r="4" spans="1:5" x14ac:dyDescent="0.3">
      <c r="A4" s="8">
        <v>3</v>
      </c>
      <c r="B4" s="2">
        <v>622</v>
      </c>
      <c r="C4" s="1" t="str">
        <f>VLOOKUP(B4,'[1]Retrait dossard'!$A$2:$H$39,3,FALSE)</f>
        <v>DE BEAUMAIS</v>
      </c>
      <c r="D4" s="1" t="str">
        <f>VLOOKUP($B4,'[1]Retrait dossard'!$A$2:$H$39,4,FALSE)</f>
        <v>Lucas</v>
      </c>
      <c r="E4" s="10"/>
    </row>
    <row r="5" spans="1:5" x14ac:dyDescent="0.3">
      <c r="A5" s="8">
        <v>4</v>
      </c>
      <c r="B5" s="2">
        <v>625</v>
      </c>
      <c r="C5" s="1" t="str">
        <f>VLOOKUP(B5,'[1]Retrait dossard'!$A$2:$H$39,3,FALSE)</f>
        <v>BERTHOME</v>
      </c>
      <c r="D5" s="1" t="str">
        <f>VLOOKUP($B5,'[1]Retrait dossard'!$A$2:$H$39,4,FALSE)</f>
        <v>Lucas</v>
      </c>
      <c r="E5" s="10"/>
    </row>
    <row r="6" spans="1:5" x14ac:dyDescent="0.3">
      <c r="A6" s="8">
        <v>5</v>
      </c>
      <c r="B6" s="2">
        <v>650</v>
      </c>
      <c r="C6" s="1" t="str">
        <f>VLOOKUP(B6,'[1]Retrait dossard'!$A$2:$H$39,3,FALSE)</f>
        <v>PERROT BOSCHER</v>
      </c>
      <c r="D6" s="1" t="str">
        <f>VLOOKUP($B6,'[1]Retrait dossard'!$A$2:$H$39,4,FALSE)</f>
        <v>Elise</v>
      </c>
      <c r="E6" s="10"/>
    </row>
    <row r="7" spans="1:5" x14ac:dyDescent="0.3">
      <c r="A7" s="8">
        <v>6</v>
      </c>
      <c r="B7" s="2">
        <v>621</v>
      </c>
      <c r="C7" s="1" t="str">
        <f>VLOOKUP(B7,'[1]Retrait dossard'!$A$2:$H$39,3,FALSE)</f>
        <v xml:space="preserve">LE CHAPELAIN GIMENEZ </v>
      </c>
      <c r="D7" s="1" t="str">
        <f>VLOOKUP($B7,'[1]Retrait dossard'!$A$2:$H$39,4,FALSE)</f>
        <v xml:space="preserve">Jeanne </v>
      </c>
      <c r="E7" s="10"/>
    </row>
    <row r="8" spans="1:5" ht="15" thickBot="1" x14ac:dyDescent="0.35">
      <c r="A8" s="9">
        <v>7</v>
      </c>
      <c r="B8" s="3">
        <v>649</v>
      </c>
      <c r="C8" s="4" t="str">
        <f>VLOOKUP(B8,'[1]Retrait dossard'!$A$2:$H$39,3,FALSE)</f>
        <v>LE PETILLON</v>
      </c>
      <c r="D8" s="4" t="str">
        <f>VLOOKUP($B8,'[1]Retrait dossard'!$A$2:$H$39,4,FALSE)</f>
        <v>Hugo</v>
      </c>
      <c r="E8" s="11"/>
    </row>
  </sheetData>
  <pageMargins left="0.70866141732283472" right="0.70866141732283472" top="1.4566929133858268" bottom="0.74803149606299213" header="0.31496062992125984" footer="0.31496062992125984"/>
  <pageSetup paperSize="9" orientation="portrait" r:id="rId1"/>
  <headerFooter>
    <oddHeader>&amp;C&amp;"Arial Narrow,Gras"RESULTATS AQUATHLON AVENIR CARNAC 2021
POUSSINS/MINI POUSSINS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workbookViewId="0">
      <selection sqref="A1:E11"/>
    </sheetView>
  </sheetViews>
  <sheetFormatPr baseColWidth="10" defaultRowHeight="14.4" x14ac:dyDescent="0.3"/>
  <cols>
    <col min="3" max="3" width="21.44140625" bestFit="1" customWidth="1"/>
    <col min="5" max="5" width="31.6640625" customWidth="1"/>
  </cols>
  <sheetData>
    <row r="1" spans="1:5" x14ac:dyDescent="0.3">
      <c r="A1" s="5" t="s">
        <v>3</v>
      </c>
      <c r="B1" s="5" t="s">
        <v>0</v>
      </c>
      <c r="C1" s="6" t="s">
        <v>1</v>
      </c>
      <c r="D1" s="6" t="s">
        <v>2</v>
      </c>
      <c r="E1" s="7" t="s">
        <v>4</v>
      </c>
    </row>
    <row r="2" spans="1:5" x14ac:dyDescent="0.3">
      <c r="A2" s="8">
        <v>1</v>
      </c>
      <c r="B2" s="2">
        <v>628</v>
      </c>
      <c r="C2" s="1" t="str">
        <f>VLOOKUP($B2,'[1]Retrait dossard'!$A$2:$I$39,3,FALSE)</f>
        <v>RAULT</v>
      </c>
      <c r="D2" s="1" t="str">
        <f>VLOOKUP($B2,'[1]Retrait dossard'!$A$2:$I$39,4,FALSE)</f>
        <v>Gabin</v>
      </c>
      <c r="E2" s="10" t="str">
        <f>VLOOKUP($B2,'[1]Retrait dossard'!$A$2:$I$39,8,FALSE)</f>
        <v>pays d'Auray triathlon</v>
      </c>
    </row>
    <row r="3" spans="1:5" x14ac:dyDescent="0.3">
      <c r="A3" s="8">
        <v>2</v>
      </c>
      <c r="B3" s="2">
        <v>629</v>
      </c>
      <c r="C3" s="1" t="str">
        <f>VLOOKUP($B3,'[1]Retrait dossard'!$A$2:$I$39,3,FALSE)</f>
        <v>LANCHOU</v>
      </c>
      <c r="D3" s="1" t="str">
        <f>VLOOKUP($B3,'[1]Retrait dossard'!$A$2:$I$39,4,FALSE)</f>
        <v>Simon</v>
      </c>
      <c r="E3" s="10"/>
    </row>
    <row r="4" spans="1:5" x14ac:dyDescent="0.3">
      <c r="A4" s="8">
        <v>3</v>
      </c>
      <c r="B4" s="2">
        <v>631</v>
      </c>
      <c r="C4" s="1" t="str">
        <f>VLOOKUP($B4,'[1]Retrait dossard'!$A$2:$I$39,3,FALSE)</f>
        <v>LE BELLER</v>
      </c>
      <c r="D4" s="1" t="str">
        <f>VLOOKUP($B4,'[1]Retrait dossard'!$A$2:$I$39,4,FALSE)</f>
        <v>Quentin</v>
      </c>
      <c r="E4" s="10" t="str">
        <f>VLOOKUP($B4,'[1]Retrait dossard'!$A$2:$I$39,8,FALSE)</f>
        <v>LORIENT TRIATHLON FLK</v>
      </c>
    </row>
    <row r="5" spans="1:5" x14ac:dyDescent="0.3">
      <c r="A5" s="8">
        <v>4</v>
      </c>
      <c r="B5" s="2">
        <v>654</v>
      </c>
      <c r="C5" s="1" t="str">
        <f>VLOOKUP($B5,'[1]Retrait dossard'!$A$2:$I$39,3,FALSE)</f>
        <v>PERROT BOSCHER</v>
      </c>
      <c r="D5" s="1" t="str">
        <f>VLOOKUP($B5,'[1]Retrait dossard'!$A$2:$I$39,4,FALSE)</f>
        <v>Enora</v>
      </c>
      <c r="E5" s="10"/>
    </row>
    <row r="6" spans="1:5" x14ac:dyDescent="0.3">
      <c r="A6" s="8">
        <v>5</v>
      </c>
      <c r="B6" s="2">
        <v>653</v>
      </c>
      <c r="C6" s="1" t="str">
        <f>VLOOKUP($B6,'[1]Retrait dossard'!$A$2:$I$39,3,FALSE)</f>
        <v>JEGOU</v>
      </c>
      <c r="D6" s="1" t="str">
        <f>VLOOKUP($B6,'[1]Retrait dossard'!$A$2:$I$39,4,FALSE)</f>
        <v>Agathe</v>
      </c>
      <c r="E6" s="10" t="str">
        <f>VLOOKUP($B6,'[1]Retrait dossard'!$A$2:$I$39,8,FALSE)</f>
        <v>TRIATHLE VANNES</v>
      </c>
    </row>
    <row r="7" spans="1:5" x14ac:dyDescent="0.3">
      <c r="A7" s="8">
        <v>6</v>
      </c>
      <c r="B7" s="2">
        <v>652</v>
      </c>
      <c r="C7" s="1" t="str">
        <f>VLOOKUP($B7,'[1]Retrait dossard'!$A$2:$I$39,3,FALSE)</f>
        <v>LE SAUCE</v>
      </c>
      <c r="D7" s="1" t="str">
        <f>VLOOKUP($B7,'[1]Retrait dossard'!$A$2:$I$39,4,FALSE)</f>
        <v>Simon</v>
      </c>
      <c r="E7" s="10" t="str">
        <f>VLOOKUP($B7,'[1]Retrait dossard'!$A$2:$I$39,8,FALSE)</f>
        <v>LORIENT TRIATHLON FLK</v>
      </c>
    </row>
    <row r="8" spans="1:5" x14ac:dyDescent="0.3">
      <c r="A8" s="8">
        <v>7</v>
      </c>
      <c r="B8" s="2">
        <v>630</v>
      </c>
      <c r="C8" s="1" t="str">
        <f>VLOOKUP($B8,'[1]Retrait dossard'!$A$2:$I$39,3,FALSE)</f>
        <v xml:space="preserve">LE CHAPELAIN GIMENEZ </v>
      </c>
      <c r="D8" s="1" t="str">
        <f>VLOOKUP($B8,'[1]Retrait dossard'!$A$2:$I$39,4,FALSE)</f>
        <v xml:space="preserve">Margot </v>
      </c>
      <c r="E8" s="10" t="str">
        <f>VLOOKUP($B8,'[1]Retrait dossard'!$A$2:$I$39,8,FALSE)</f>
        <v>Pays d'Auray triathlon</v>
      </c>
    </row>
    <row r="9" spans="1:5" x14ac:dyDescent="0.3">
      <c r="A9" s="8">
        <v>8</v>
      </c>
      <c r="B9" s="2">
        <v>628</v>
      </c>
      <c r="C9" s="1" t="str">
        <f>VLOOKUP($B9,'[1]Retrait dossard'!$A$2:$I$39,3,FALSE)</f>
        <v>RAULT</v>
      </c>
      <c r="D9" s="1" t="str">
        <f>VLOOKUP($B9,'[1]Retrait dossard'!$A$2:$I$39,4,FALSE)</f>
        <v>Gabin</v>
      </c>
      <c r="E9" s="10" t="str">
        <f>VLOOKUP($B9,'[1]Retrait dossard'!$A$2:$I$39,8,FALSE)</f>
        <v>pays d'Auray triathlon</v>
      </c>
    </row>
    <row r="10" spans="1:5" x14ac:dyDescent="0.3">
      <c r="A10" s="8">
        <v>9</v>
      </c>
      <c r="B10" s="2">
        <v>651</v>
      </c>
      <c r="C10" s="1" t="str">
        <f>VLOOKUP($B10,'[1]Retrait dossard'!$A$2:$I$39,3,FALSE)</f>
        <v>JEZEQUEL</v>
      </c>
      <c r="D10" s="1" t="str">
        <f>VLOOKUP($B10,'[1]Retrait dossard'!$A$2:$I$39,4,FALSE)</f>
        <v>Klervi</v>
      </c>
      <c r="E10" s="10" t="str">
        <f>VLOOKUP($B10,'[1]Retrait dossard'!$A$2:$I$39,8,FALSE)</f>
        <v>PLOEMEUR TRIATHLON</v>
      </c>
    </row>
    <row r="11" spans="1:5" ht="15" thickBot="1" x14ac:dyDescent="0.35">
      <c r="A11" s="9">
        <v>10</v>
      </c>
      <c r="B11" s="3">
        <v>626</v>
      </c>
      <c r="C11" s="4" t="str">
        <f>VLOOKUP($B11,'[1]Retrait dossard'!$A$2:$I$39,3,FALSE)</f>
        <v>GODEST</v>
      </c>
      <c r="D11" s="4" t="str">
        <f>VLOOKUP($B11,'[1]Retrait dossard'!$A$2:$I$39,4,FALSE)</f>
        <v>Trystan</v>
      </c>
      <c r="E11" s="11"/>
    </row>
  </sheetData>
  <pageMargins left="0.70866141732283472" right="0.70866141732283472" top="1.4566929133858268" bottom="0.74803149606299213" header="0.31496062992125984" footer="0.31496062992125984"/>
  <pageSetup paperSize="9" scale="99" orientation="portrait" r:id="rId1"/>
  <headerFooter>
    <oddHeader>&amp;C&amp;"Arial Narrow,Gras"RESULTATS AQUATHLON AVENIR CARNAC 2021
PUPILLES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"/>
  <sheetViews>
    <sheetView workbookViewId="0">
      <selection sqref="A1:E12"/>
    </sheetView>
  </sheetViews>
  <sheetFormatPr baseColWidth="10" defaultRowHeight="14.4" x14ac:dyDescent="0.3"/>
  <cols>
    <col min="3" max="3" width="20.88671875" bestFit="1" customWidth="1"/>
    <col min="5" max="5" width="31.6640625" customWidth="1"/>
  </cols>
  <sheetData>
    <row r="1" spans="1:5" x14ac:dyDescent="0.3">
      <c r="A1" s="5" t="s">
        <v>3</v>
      </c>
      <c r="B1" s="5" t="s">
        <v>0</v>
      </c>
      <c r="C1" s="6" t="s">
        <v>1</v>
      </c>
      <c r="D1" s="6" t="s">
        <v>2</v>
      </c>
      <c r="E1" s="7" t="s">
        <v>4</v>
      </c>
    </row>
    <row r="2" spans="1:5" x14ac:dyDescent="0.3">
      <c r="A2" s="8">
        <v>1</v>
      </c>
      <c r="B2" s="2">
        <v>655</v>
      </c>
      <c r="C2" s="1" t="str">
        <f>VLOOKUP($B2,'[1]Retrait dossard'!$A$2:$H$39,3,FALSE)</f>
        <v>JEGOU</v>
      </c>
      <c r="D2" s="1" t="str">
        <f>VLOOKUP($B2,'[1]Retrait dossard'!$A$2:$H$39,4,FALSE)</f>
        <v>Emilien</v>
      </c>
      <c r="E2" s="10" t="str">
        <f>VLOOKUP($B2,'[1]Retrait dossard'!$A$2:$H$39,8,FALSE)</f>
        <v>TRIATHLE VANNES</v>
      </c>
    </row>
    <row r="3" spans="1:5" x14ac:dyDescent="0.3">
      <c r="A3" s="8">
        <v>2</v>
      </c>
      <c r="B3" s="2">
        <v>638</v>
      </c>
      <c r="C3" s="1" t="str">
        <f>VLOOKUP($B3,'[1]Retrait dossard'!$A$2:$H$39,3,FALSE)</f>
        <v>POCINHO</v>
      </c>
      <c r="D3" s="1" t="str">
        <f>VLOOKUP($B3,'[1]Retrait dossard'!$A$2:$H$39,4,FALSE)</f>
        <v>Pablo</v>
      </c>
      <c r="E3" s="10" t="str">
        <f>VLOOKUP($B3,'[1]Retrait dossard'!$A$2:$H$39,8,FALSE)</f>
        <v>RENNES TRIATHLON</v>
      </c>
    </row>
    <row r="4" spans="1:5" x14ac:dyDescent="0.3">
      <c r="A4" s="8">
        <v>3</v>
      </c>
      <c r="B4" s="2">
        <v>637</v>
      </c>
      <c r="C4" s="1" t="str">
        <f>VLOOKUP($B4,'[1]Retrait dossard'!$A$2:$H$39,3,FALSE)</f>
        <v>LE MEUR</v>
      </c>
      <c r="D4" s="1" t="str">
        <f>VLOOKUP($B4,'[1]Retrait dossard'!$A$2:$H$39,4,FALSE)</f>
        <v>Tristan</v>
      </c>
      <c r="E4" s="10" t="str">
        <f>VLOOKUP($B4,'[1]Retrait dossard'!$A$2:$H$39,8,FALSE)</f>
        <v>Quiberon Triathlon</v>
      </c>
    </row>
    <row r="5" spans="1:5" x14ac:dyDescent="0.3">
      <c r="A5" s="8">
        <v>4</v>
      </c>
      <c r="B5" s="2">
        <v>634</v>
      </c>
      <c r="C5" s="1" t="str">
        <f>VLOOKUP($B5,'[1]Retrait dossard'!$A$2:$H$39,3,FALSE)</f>
        <v>COLLET</v>
      </c>
      <c r="D5" s="1" t="str">
        <f>VLOOKUP($B5,'[1]Retrait dossard'!$A$2:$H$39,4,FALSE)</f>
        <v xml:space="preserve">Kaëlig </v>
      </c>
      <c r="E5" s="10" t="str">
        <f>VLOOKUP($B5,'[1]Retrait dossard'!$A$2:$H$39,8,FALSE)</f>
        <v>PLOEMEUR TRIATHLON</v>
      </c>
    </row>
    <row r="6" spans="1:5" x14ac:dyDescent="0.3">
      <c r="A6" s="8">
        <v>5</v>
      </c>
      <c r="B6" s="2">
        <v>633</v>
      </c>
      <c r="C6" s="1" t="str">
        <f>VLOOKUP($B6,'[1]Retrait dossard'!$A$2:$H$39,3,FALSE)</f>
        <v>CARIOU</v>
      </c>
      <c r="D6" s="1" t="str">
        <f>VLOOKUP($B6,'[1]Retrait dossard'!$A$2:$H$39,4,FALSE)</f>
        <v>Louna</v>
      </c>
      <c r="E6" s="10" t="str">
        <f>VLOOKUP($B6,'[1]Retrait dossard'!$A$2:$H$39,8,FALSE)</f>
        <v>PAYS D AURAY TRIATHLON</v>
      </c>
    </row>
    <row r="7" spans="1:5" x14ac:dyDescent="0.3">
      <c r="A7" s="8">
        <v>6</v>
      </c>
      <c r="B7" s="2">
        <v>632</v>
      </c>
      <c r="C7" s="1" t="str">
        <f>VLOOKUP($B7,'[1]Retrait dossard'!$A$2:$H$39,3,FALSE)</f>
        <v>FAVE</v>
      </c>
      <c r="D7" s="1" t="str">
        <f>VLOOKUP($B7,'[1]Retrait dossard'!$A$2:$H$39,4,FALSE)</f>
        <v>Maël</v>
      </c>
      <c r="E7" s="10"/>
    </row>
    <row r="8" spans="1:5" x14ac:dyDescent="0.3">
      <c r="A8" s="8">
        <v>7</v>
      </c>
      <c r="B8" s="2">
        <v>639</v>
      </c>
      <c r="C8" s="1" t="str">
        <f>VLOOKUP($B8,'[1]Retrait dossard'!$A$2:$H$39,3,FALSE)</f>
        <v>BERTHOME</v>
      </c>
      <c r="D8" s="1" t="str">
        <f>VLOOKUP($B8,'[1]Retrait dossard'!$A$2:$H$39,4,FALSE)</f>
        <v>Timeo</v>
      </c>
      <c r="E8" s="10"/>
    </row>
    <row r="9" spans="1:5" x14ac:dyDescent="0.3">
      <c r="A9" s="8">
        <v>8</v>
      </c>
      <c r="B9" s="2">
        <v>645</v>
      </c>
      <c r="C9" s="1" t="str">
        <f>VLOOKUP($B9,'[1]Retrait dossard'!$A$2:$H$39,3,FALSE)</f>
        <v>BOUTIER-LORMET</v>
      </c>
      <c r="D9" s="1" t="str">
        <f>VLOOKUP($B9,'[1]Retrait dossard'!$A$2:$H$39,4,FALSE)</f>
        <v>Lara</v>
      </c>
      <c r="E9" s="10" t="str">
        <f>VLOOKUP($B9,'[1]Retrait dossard'!$A$2:$H$39,8,FALSE)</f>
        <v>LIFFRE CORMIER TRIATHLON</v>
      </c>
    </row>
    <row r="10" spans="1:5" x14ac:dyDescent="0.3">
      <c r="A10" s="8">
        <v>9</v>
      </c>
      <c r="B10" s="2">
        <v>635</v>
      </c>
      <c r="C10" s="1" t="str">
        <f>VLOOKUP($B10,'[1]Retrait dossard'!$A$2:$H$39,3,FALSE)</f>
        <v>GERARD</v>
      </c>
      <c r="D10" s="1" t="str">
        <f>VLOOKUP($B10,'[1]Retrait dossard'!$A$2:$H$39,4,FALSE)</f>
        <v>Roman</v>
      </c>
      <c r="E10" s="10"/>
    </row>
    <row r="11" spans="1:5" x14ac:dyDescent="0.3">
      <c r="A11" s="8">
        <v>10</v>
      </c>
      <c r="B11" s="2">
        <v>659</v>
      </c>
      <c r="C11" s="1" t="s">
        <v>5</v>
      </c>
      <c r="D11" s="1" t="s">
        <v>6</v>
      </c>
      <c r="E11" s="10"/>
    </row>
    <row r="12" spans="1:5" ht="15" thickBot="1" x14ac:dyDescent="0.35">
      <c r="A12" s="9">
        <v>11</v>
      </c>
      <c r="B12" s="3">
        <v>660</v>
      </c>
      <c r="C12" s="4" t="s">
        <v>7</v>
      </c>
      <c r="D12" s="4" t="s">
        <v>8</v>
      </c>
      <c r="E12" s="11"/>
    </row>
  </sheetData>
  <printOptions horizontalCentered="1"/>
  <pageMargins left="0.70866141732283472" right="0.15748031496062992" top="1.3779527559055118" bottom="0.74803149606299213" header="0.31496062992125984" footer="0.31496062992125984"/>
  <pageSetup paperSize="9" orientation="portrait" r:id="rId1"/>
  <headerFooter>
    <oddHeader>&amp;C&amp;"Arial Narrow,Gras"RESULTATS AQUATHLON AVENIR CARNAC 2021
BENJAMINS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tabSelected="1" workbookViewId="0">
      <selection activeCell="E4" sqref="E4"/>
    </sheetView>
  </sheetViews>
  <sheetFormatPr baseColWidth="10" defaultRowHeight="14.4" x14ac:dyDescent="0.3"/>
  <cols>
    <col min="3" max="3" width="18.44140625" bestFit="1" customWidth="1"/>
    <col min="5" max="5" width="31.6640625" customWidth="1"/>
  </cols>
  <sheetData>
    <row r="1" spans="1:5" x14ac:dyDescent="0.3">
      <c r="A1" s="5" t="s">
        <v>3</v>
      </c>
      <c r="B1" s="5" t="s">
        <v>0</v>
      </c>
      <c r="C1" s="6" t="s">
        <v>1</v>
      </c>
      <c r="D1" s="6" t="s">
        <v>2</v>
      </c>
      <c r="E1" s="7" t="s">
        <v>4</v>
      </c>
    </row>
    <row r="2" spans="1:5" x14ac:dyDescent="0.3">
      <c r="A2" s="8">
        <v>1</v>
      </c>
      <c r="B2" s="2">
        <v>656</v>
      </c>
      <c r="C2" s="1" t="str">
        <f>VLOOKUP($B2,'[1]Retrait dossard'!$A$2:$H$39,3,FALSE)</f>
        <v>JEZEQUEL</v>
      </c>
      <c r="D2" s="1" t="str">
        <f>VLOOKUP($B2,'[1]Retrait dossard'!$A$2:$H$39,4,FALSE)</f>
        <v>Corentin</v>
      </c>
      <c r="E2" s="10" t="str">
        <f>VLOOKUP($B2,'[1]Retrait dossard'!$A$2:$H$39,8,FALSE)</f>
        <v>PLOEMEUR TRIATHLON</v>
      </c>
    </row>
    <row r="3" spans="1:5" x14ac:dyDescent="0.3">
      <c r="A3" s="8">
        <v>2</v>
      </c>
      <c r="B3" s="2">
        <v>636</v>
      </c>
      <c r="C3" s="1" t="s">
        <v>9</v>
      </c>
      <c r="D3" s="1" t="s">
        <v>10</v>
      </c>
      <c r="E3" s="10" t="s">
        <v>11</v>
      </c>
    </row>
    <row r="4" spans="1:5" x14ac:dyDescent="0.3">
      <c r="A4" s="8">
        <v>3</v>
      </c>
      <c r="B4" s="2">
        <v>657</v>
      </c>
      <c r="C4" s="1" t="str">
        <f>VLOOKUP($B4,'[1]Retrait dossard'!$A$2:$H$39,3,FALSE)</f>
        <v>LE SAUCE</v>
      </c>
      <c r="D4" s="1" t="str">
        <f>VLOOKUP($B4,'[1]Retrait dossard'!$A$2:$H$39,4,FALSE)</f>
        <v>Adam</v>
      </c>
      <c r="E4" s="10" t="str">
        <f>VLOOKUP($B4,'[1]Retrait dossard'!$A$2:$H$39,8,FALSE)</f>
        <v>LORIENT TRIATHLON FLK</v>
      </c>
    </row>
    <row r="5" spans="1:5" x14ac:dyDescent="0.3">
      <c r="A5" s="8">
        <v>4</v>
      </c>
      <c r="B5" s="2">
        <v>643</v>
      </c>
      <c r="C5" s="1" t="str">
        <f>VLOOKUP($B5,'[1]Retrait dossard'!$A$2:$H$39,3,FALSE)</f>
        <v>RICHARD</v>
      </c>
      <c r="D5" s="1" t="str">
        <f>VLOOKUP($B5,'[1]Retrait dossard'!$A$2:$H$39,4,FALSE)</f>
        <v>Gabin</v>
      </c>
      <c r="E5" s="10" t="str">
        <f>VLOOKUP($B5,'[1]Retrait dossard'!$A$2:$H$39,8,FALSE)</f>
        <v>QUIBERON TRIATHLON</v>
      </c>
    </row>
    <row r="6" spans="1:5" x14ac:dyDescent="0.3">
      <c r="A6" s="8">
        <v>5</v>
      </c>
      <c r="B6" s="2">
        <v>641</v>
      </c>
      <c r="C6" s="1" t="str">
        <f>VLOOKUP($B6,'[1]Retrait dossard'!$A$2:$H$39,3,FALSE)</f>
        <v>LIZE</v>
      </c>
      <c r="D6" s="1" t="str">
        <f>VLOOKUP($B6,'[1]Retrait dossard'!$A$2:$H$39,4,FALSE)</f>
        <v>Léane</v>
      </c>
      <c r="E6" s="10" t="str">
        <f>VLOOKUP($B6,'[1]Retrait dossard'!$A$2:$H$39,8,FALSE)</f>
        <v>RENNES TRIATHLON</v>
      </c>
    </row>
    <row r="7" spans="1:5" x14ac:dyDescent="0.3">
      <c r="A7" s="8">
        <v>6</v>
      </c>
      <c r="B7" s="2">
        <v>647</v>
      </c>
      <c r="C7" s="1" t="str">
        <f>VLOOKUP($B7,'[1]Retrait dossard'!$A$2:$H$39,3,FALSE)</f>
        <v>SABATER</v>
      </c>
      <c r="D7" s="1" t="str">
        <f>VLOOKUP($B7,'[1]Retrait dossard'!$A$2:$H$39,4,FALSE)</f>
        <v>Loan</v>
      </c>
      <c r="E7" s="10"/>
    </row>
    <row r="8" spans="1:5" x14ac:dyDescent="0.3">
      <c r="A8" s="8">
        <v>7</v>
      </c>
      <c r="B8" s="2">
        <v>648</v>
      </c>
      <c r="C8" s="1" t="str">
        <f>VLOOKUP($B8,'[1]Retrait dossard'!$A$2:$H$39,3,FALSE)</f>
        <v>DE BEAUMAIS</v>
      </c>
      <c r="D8" s="1" t="str">
        <f>VLOOKUP($B8,'[1]Retrait dossard'!$A$2:$H$39,4,FALSE)</f>
        <v>Cyprien</v>
      </c>
      <c r="E8" s="10"/>
    </row>
    <row r="9" spans="1:5" x14ac:dyDescent="0.3">
      <c r="A9" s="8">
        <v>8</v>
      </c>
      <c r="B9" s="2">
        <v>646</v>
      </c>
      <c r="C9" s="1" t="str">
        <f>VLOOKUP($B9,'[1]Retrait dossard'!$A$2:$H$39,3,FALSE)</f>
        <v>VOLANT</v>
      </c>
      <c r="D9" s="1" t="str">
        <f>VLOOKUP($B9,'[1]Retrait dossard'!$A$2:$H$39,4,FALSE)</f>
        <v>Jeanne</v>
      </c>
      <c r="E9" s="10" t="str">
        <f>VLOOKUP($B9,'[1]Retrait dossard'!$A$2:$H$39,8,FALSE)</f>
        <v>RENNES TRIATHLON</v>
      </c>
    </row>
    <row r="10" spans="1:5" ht="15" thickBot="1" x14ac:dyDescent="0.35">
      <c r="A10" s="9">
        <v>9</v>
      </c>
      <c r="B10" s="3">
        <v>644</v>
      </c>
      <c r="C10" s="4" t="str">
        <f>VLOOKUP($B10,'[1]Retrait dossard'!$A$2:$H$39,3,FALSE)</f>
        <v>FELIX</v>
      </c>
      <c r="D10" s="4" t="str">
        <f>VLOOKUP($B10,'[1]Retrait dossard'!$A$2:$H$39,4,FALSE)</f>
        <v>Lilou</v>
      </c>
      <c r="E10" s="11"/>
    </row>
  </sheetData>
  <printOptions horizontalCentered="1"/>
  <pageMargins left="0.70866141732283472" right="0.70866141732283472" top="1.2598425196850394" bottom="0.74803149606299213" header="0.31496062992125984" footer="0.31496062992125984"/>
  <pageSetup paperSize="9" orientation="portrait" r:id="rId1"/>
  <headerFooter>
    <oddHeader>&amp;C&amp;"Arial Narrow,Gras"RESULTATS AQUATHLON AVENIR CARNAC 2021
MINIMES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POUSSINS MINI POUSSINS</vt:lpstr>
      <vt:lpstr>PUPILLES</vt:lpstr>
      <vt:lpstr>BENJAMINS</vt:lpstr>
      <vt:lpstr>MINIMES</vt:lpstr>
    </vt:vector>
  </TitlesOfParts>
  <Company>Groupe SAUR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ESVAN, Yohann</dc:creator>
  <cp:lastModifiedBy>ESVAN, Yohann</cp:lastModifiedBy>
  <cp:lastPrinted>2021-09-18T16:22:10Z</cp:lastPrinted>
  <dcterms:created xsi:type="dcterms:W3CDTF">2014-09-22T11:22:31Z</dcterms:created>
  <dcterms:modified xsi:type="dcterms:W3CDTF">2021-09-22T12:40:16Z</dcterms:modified>
</cp:coreProperties>
</file>